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 PRADERA AVENA BALLICA ANUA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C80" i="1"/>
  <c r="E86" i="1"/>
  <c r="D86" i="1"/>
  <c r="C86" i="1"/>
  <c r="G62" i="1"/>
  <c r="C81" i="1" l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<sst xmlns="http://schemas.openxmlformats.org/spreadsheetml/2006/main" count="136" uniqueCount="95">
  <si>
    <t>RUBRO O CULTIVO</t>
  </si>
  <si>
    <t xml:space="preserve">PRADERA  AVENA-BALLICA ANUAL </t>
  </si>
  <si>
    <t>RENDIMIENTO (Kg de carne/há.)</t>
  </si>
  <si>
    <t>VARIEDAD</t>
  </si>
  <si>
    <t>URANO, NEHUEN, BALLICA TAMA</t>
  </si>
  <si>
    <t>FECHA ESTIMADA  PRECIO VENTA</t>
  </si>
  <si>
    <t>Diciembre 2023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</si>
  <si>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</si>
  <si>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</si>
  <si>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</si>
  <si>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</si>
  <si>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</si>
  <si>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</si>
  <si>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</si>
  <si>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TOLTEN</t>
  </si>
  <si>
    <t>DESTINO PRODUCCION</t>
  </si>
  <si>
    <t>Mercado Local</t>
  </si>
  <si>
    <t>COMUNA/LOCALIDAD</t>
  </si>
  <si>
    <t>FECHA DE COSECHA</t>
  </si>
  <si>
    <t>Junio-Diciembre 2022</t>
  </si>
  <si>
    <t>FECHA PRECIO INSUMOS</t>
  </si>
  <si>
    <t>28/03/2023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</si>
  <si>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</si>
  <si>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</si>
  <si>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</si>
  <si>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</si>
  <si>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</si>
  <si>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</si>
  <si>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</si>
  <si>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</si>
  <si>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</si>
  <si>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</si>
  <si>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</si>
  <si>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</si>
  <si>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</si>
  <si>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</si>
  <si>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Vibrocultivador</t>
  </si>
  <si>
    <t>JM</t>
  </si>
  <si>
    <t>Marzo</t>
  </si>
  <si>
    <t>Rastraje</t>
  </si>
  <si>
    <t>Rodillo</t>
  </si>
  <si>
    <t>Siembra Mecanizada</t>
  </si>
  <si>
    <t>Marzo-Abril</t>
  </si>
  <si>
    <t>Aplicación Herbicida</t>
  </si>
  <si>
    <t>Mayo-Junio</t>
  </si>
  <si>
    <t>Aplicación Nitrógeno</t>
  </si>
  <si>
    <t>Agosto</t>
  </si>
  <si>
    <t>Aplicación Cal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</si>
  <si>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</si>
  <si>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</si>
  <si>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</si>
  <si>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</si>
  <si>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</si>
  <si>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</si>
  <si>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</si>
  <si>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kg.</t>
  </si>
  <si>
    <t>Ballica Tama</t>
  </si>
  <si>
    <t>FERTILIZANTES</t>
  </si>
  <si>
    <t>NPK (mezcla 7-27-8)</t>
  </si>
  <si>
    <t>Kg.</t>
  </si>
  <si>
    <t>Can 27</t>
  </si>
  <si>
    <t>Carbonato de Calcio</t>
  </si>
  <si>
    <t>HERBICIDAS</t>
  </si>
  <si>
    <t>MCPA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</si>
  <si>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</si>
  <si>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</si>
  <si>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</si>
  <si>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</si>
  <si>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</si>
  <si>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</si>
  <si>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</si>
  <si>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</si>
  <si>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</si>
  <si>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</si>
  <si>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</si>
  <si>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</si>
  <si>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</si>
  <si>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</si>
  <si>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</si>
  <si>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</si>
  <si>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</si>
  <si>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</si>
  <si>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</si>
  <si>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</si>
  <si>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</si>
  <si>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</si>
  <si>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</si>
  <si>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</si>
  <si>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</si>
  <si>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</si>
  <si>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</si>
  <si>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 carne)</t>
  </si>
  <si>
    <t>Rendimiento (Kg. Carne/há)</t>
  </si>
  <si>
    <t>Costo unitario ($/kg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</si>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</sst>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ill="1" applyBorder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K20" sqref="K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2" t="s">
        <v>1</v>
      </c>
      <c r="D9" s="70"/>
      <c r="E9" s="137" t="s">
        <v>2</v>
      </c>
      <c r="F9" s="138"/>
      <c r="G9" s="114">
        <v>900</v>
      </c>
    </row>
    <row r="10" spans="1:7" ht="25.5" x14ac:dyDescent="0.25">
      <c r="A10" s="37"/>
      <c r="B10" s="129" t="s">
        <v>3</v>
      </c>
      <c r="C10" s="124" t="s">
        <v>4</v>
      </c>
      <c r="D10" s="70"/>
      <c r="E10" s="135" t="s">
        <v>5</v>
      </c>
      <c r="F10" s="136"/>
      <c r="G10" s="115" t="s">
        <v>6</v>
      </c>
    </row>
    <row r="11" spans="1:7" ht="18" customHeight="1" x14ac:dyDescent="0.25">
      <c r="A11" s="37"/>
      <c r="B11" s="129" t="s">
        <v>7</v>
      </c>
      <c r="C11" s="123" t="s">
        <v>8</v>
      </c>
      <c r="D11" s="70"/>
      <c r="E11" s="135" t="s">
        <v>9</v>
      </c>
      <c r="F11" s="136"/>
      <c r="G11" s="114">
        <v>1800</v>
      </c>
    </row>
    <row r="12" spans="1:7" ht="11.25" customHeight="1" x14ac:dyDescent="0.25">
      <c r="A12" s="37"/>
      <c r="B12" s="129" t="s">
        <v>10</v>
      </c>
      <c r="C12" s="125" t="s">
        <v>11</v>
      </c>
      <c r="D12" s="70"/>
      <c r="E12" s="115" t="s">
        <v>12</v>
      </c>
      <c r="F12" s="116"/>
      <c r="G12" s="117">
        <f>(G9*G11)</f>
        <v>1620000</v>
      </c>
    </row>
    <row r="13" spans="1:7" ht="13.5" customHeight="1" x14ac:dyDescent="0.25">
      <c r="A13" s="37"/>
      <c r="B13" s="129" t="s">
        <v>13</v>
      </c>
      <c r="C13" s="123" t="s">
        <v>14</v>
      </c>
      <c r="D13" s="70"/>
      <c r="E13" s="135" t="s">
        <v>15</v>
      </c>
      <c r="F13" s="136"/>
      <c r="G13" s="115" t="s">
        <v>16</v>
      </c>
    </row>
    <row r="14" spans="1:7" ht="13.5" customHeight="1" x14ac:dyDescent="0.25">
      <c r="A14" s="37"/>
      <c r="B14" s="129" t="s">
        <v>17</v>
      </c>
      <c r="C14" s="123" t="s">
        <v>14</v>
      </c>
      <c r="D14" s="70"/>
      <c r="E14" s="135" t="s">
        <v>18</v>
      </c>
      <c r="F14" s="136"/>
      <c r="G14" s="119" t="s">
        <v>19</v>
      </c>
    </row>
    <row r="15" spans="1:7" ht="25.5" x14ac:dyDescent="0.25">
      <c r="A15" s="37"/>
      <c r="B15" s="129" t="s">
        <v>20</v>
      </c>
      <c r="C15" s="115" t="s">
        <v>21</v>
      </c>
      <c r="D15" s="70"/>
      <c r="E15" s="139" t="s">
        <v>22</v>
      </c>
      <c r="F15" s="140"/>
      <c r="G15" s="118" t="s">
        <v>23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1" t="s">
        <v>24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25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26</v>
      </c>
      <c r="C20" s="81" t="s">
        <v>27</v>
      </c>
      <c r="D20" s="81" t="s">
        <v>28</v>
      </c>
      <c r="E20" s="81" t="s">
        <v>29</v>
      </c>
      <c r="F20" s="81" t="s">
        <v>30</v>
      </c>
      <c r="G20" s="81" t="s">
        <v>31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32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33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26</v>
      </c>
      <c r="C25" s="88" t="s">
        <v>27</v>
      </c>
      <c r="D25" s="88" t="s">
        <v>28</v>
      </c>
      <c r="E25" s="87" t="s">
        <v>29</v>
      </c>
      <c r="F25" s="88" t="s">
        <v>30</v>
      </c>
      <c r="G25" s="87" t="s">
        <v>31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34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35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26</v>
      </c>
      <c r="C30" s="94" t="s">
        <v>27</v>
      </c>
      <c r="D30" s="94" t="s">
        <v>28</v>
      </c>
      <c r="E30" s="94" t="s">
        <v>29</v>
      </c>
      <c r="F30" s="95" t="s">
        <v>30</v>
      </c>
      <c r="G30" s="94" t="s">
        <v>31</v>
      </c>
    </row>
    <row r="31" spans="1:7" ht="12.75" customHeight="1" x14ac:dyDescent="0.25">
      <c r="A31" s="7"/>
      <c r="B31" s="67" t="s">
        <v>36</v>
      </c>
      <c r="C31" s="8" t="s">
        <v>37</v>
      </c>
      <c r="D31" s="9">
        <v>0.1</v>
      </c>
      <c r="E31" s="5" t="s">
        <v>38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39</v>
      </c>
      <c r="C32" s="8" t="s">
        <v>37</v>
      </c>
      <c r="D32" s="9">
        <v>0.3</v>
      </c>
      <c r="E32" s="5" t="s">
        <v>38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40</v>
      </c>
      <c r="C33" s="8" t="s">
        <v>37</v>
      </c>
      <c r="D33" s="9">
        <v>0.1</v>
      </c>
      <c r="E33" s="5" t="s">
        <v>38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41</v>
      </c>
      <c r="C34" s="8" t="s">
        <v>37</v>
      </c>
      <c r="D34" s="9">
        <v>0.2</v>
      </c>
      <c r="E34" s="5" t="s">
        <v>42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43</v>
      </c>
      <c r="C35" s="8" t="s">
        <v>37</v>
      </c>
      <c r="D35" s="9">
        <v>0.1</v>
      </c>
      <c r="E35" s="5" t="s">
        <v>44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45</v>
      </c>
      <c r="C36" s="8" t="s">
        <v>37</v>
      </c>
      <c r="D36" s="9">
        <v>0.1</v>
      </c>
      <c r="E36" s="5" t="s">
        <v>46</v>
      </c>
      <c r="F36" s="6">
        <v>180000</v>
      </c>
      <c r="G36" s="6">
        <f t="shared" si="0"/>
        <v>18000</v>
      </c>
    </row>
    <row r="37" spans="1:11" ht="15" x14ac:dyDescent="0.25">
      <c r="A37" s="7"/>
      <c r="B37" s="67" t="s">
        <v>47</v>
      </c>
      <c r="C37" s="8" t="s">
        <v>37</v>
      </c>
      <c r="D37" s="9">
        <v>0.1</v>
      </c>
      <c r="E37" s="5" t="s">
        <v>38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48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49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50</v>
      </c>
      <c r="C41" s="95" t="s">
        <v>51</v>
      </c>
      <c r="D41" s="95" t="s">
        <v>52</v>
      </c>
      <c r="E41" s="95" t="s">
        <v>29</v>
      </c>
      <c r="F41" s="95" t="s">
        <v>30</v>
      </c>
      <c r="G41" s="95" t="s">
        <v>31</v>
      </c>
      <c r="K41" s="66"/>
    </row>
    <row r="42" spans="1:11" ht="12.75" customHeight="1" x14ac:dyDescent="0.25">
      <c r="A42" s="7"/>
      <c r="B42" s="18" t="s">
        <v>53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54</v>
      </c>
      <c r="C43" s="20" t="s">
        <v>55</v>
      </c>
      <c r="D43" s="21">
        <v>120</v>
      </c>
      <c r="E43" s="20" t="s">
        <v>42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56</v>
      </c>
      <c r="C44" s="20" t="s">
        <v>55</v>
      </c>
      <c r="D44" s="21">
        <v>25</v>
      </c>
      <c r="E44" s="20" t="s">
        <v>42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57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58</v>
      </c>
      <c r="C46" s="20" t="s">
        <v>59</v>
      </c>
      <c r="D46" s="21">
        <v>350</v>
      </c>
      <c r="E46" s="20" t="s">
        <v>42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60</v>
      </c>
      <c r="C47" s="20" t="s">
        <v>59</v>
      </c>
      <c r="D47" s="21">
        <v>100</v>
      </c>
      <c r="E47" s="20" t="s">
        <v>46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61</v>
      </c>
      <c r="C48" s="20" t="s">
        <v>55</v>
      </c>
      <c r="D48" s="21">
        <v>1000</v>
      </c>
      <c r="E48" s="20" t="s">
        <v>42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62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63</v>
      </c>
      <c r="C50" s="20" t="s">
        <v>64</v>
      </c>
      <c r="D50" s="21">
        <v>0.8</v>
      </c>
      <c r="E50" s="20" t="s">
        <v>44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65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66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67</v>
      </c>
      <c r="C54" s="95" t="s">
        <v>51</v>
      </c>
      <c r="D54" s="95" t="s">
        <v>52</v>
      </c>
      <c r="E54" s="94" t="s">
        <v>29</v>
      </c>
      <c r="F54" s="95" t="s">
        <v>30</v>
      </c>
      <c r="G54" s="94" t="s">
        <v>31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68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69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70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71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72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73</v>
      </c>
      <c r="C62" s="113"/>
      <c r="D62" s="113"/>
      <c r="E62" s="113"/>
      <c r="F62" s="113"/>
      <c r="G62" s="120">
        <f>G61-G60</f>
        <v>543687</v>
      </c>
    </row>
    <row r="63" spans="1:7" ht="12" customHeight="1" x14ac:dyDescent="0.25">
      <c r="A63" s="37"/>
      <c r="B63" s="38" t="s">
        <v>74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75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76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77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78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79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80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81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3" t="s">
        <v>82</v>
      </c>
      <c r="C73" s="134"/>
      <c r="D73" s="49"/>
      <c r="E73" s="27"/>
      <c r="F73" s="27"/>
      <c r="G73" s="34"/>
    </row>
    <row r="74" spans="1:7" ht="12" customHeight="1" x14ac:dyDescent="0.25">
      <c r="A74" s="37"/>
      <c r="B74" s="42" t="s">
        <v>67</v>
      </c>
      <c r="C74" s="28" t="s">
        <v>83</v>
      </c>
      <c r="D74" s="43" t="s">
        <v>84</v>
      </c>
      <c r="E74" s="27"/>
      <c r="F74" s="27"/>
      <c r="G74" s="34"/>
    </row>
    <row r="75" spans="1:7" ht="12" customHeight="1" x14ac:dyDescent="0.25">
      <c r="A75" s="37"/>
      <c r="B75" s="44" t="s">
        <v>85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86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87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50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88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89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90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91</v>
      </c>
      <c r="D84" s="63"/>
      <c r="E84" s="64"/>
      <c r="F84" s="32"/>
      <c r="G84" s="34"/>
    </row>
    <row r="85" spans="1:7" ht="25.5" customHeight="1" x14ac:dyDescent="0.25">
      <c r="A85" s="37"/>
      <c r="B85" s="121" t="s">
        <v>92</v>
      </c>
      <c r="C85" s="130">
        <v>800</v>
      </c>
      <c r="D85" s="130">
        <v>900</v>
      </c>
      <c r="E85" s="131">
        <v>1000</v>
      </c>
      <c r="F85" s="60"/>
      <c r="G85" s="35"/>
    </row>
    <row r="86" spans="1:7" ht="27" customHeight="1" thickBot="1" x14ac:dyDescent="0.3">
      <c r="A86" s="37"/>
      <c r="B86" s="122" t="s">
        <v>93</v>
      </c>
      <c r="C86" s="47">
        <f>(G60/C85)</f>
        <v>1345.3912499999999</v>
      </c>
      <c r="D86" s="47">
        <f>(G60/D85)</f>
        <v>1195.9033333333334</v>
      </c>
      <c r="E86" s="65">
        <f>(G60/E85)</f>
        <v>1076.3130000000001</v>
      </c>
      <c r="F86" s="60"/>
      <c r="G86" s="35"/>
    </row>
    <row r="87" spans="1:7" ht="15.6" customHeight="1" x14ac:dyDescent="0.25">
      <c r="A87" s="37"/>
      <c r="B87" s="51" t="s">
        <v>94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2023-04-27T20:15:23Z</dcterms:modified>
  <cp:category/>
  <cp:contentStatus/>
</cp:coreProperties>
</file>